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900" tabRatio="0"/>
  </bookViews>
  <sheets>
    <sheet name="TDSheet" sheetId="1" r:id="rId1"/>
  </sheets>
  <calcPr calcId="145621" refMode="R1C1"/>
</workbook>
</file>

<file path=xl/calcChain.xml><?xml version="1.0" encoding="utf-8"?>
<calcChain xmlns="http://schemas.openxmlformats.org/spreadsheetml/2006/main">
  <c r="G21" i="1" l="1"/>
  <c r="G52" i="1" l="1"/>
  <c r="G47" i="1" l="1"/>
  <c r="G32" i="1"/>
  <c r="G24" i="1" l="1"/>
  <c r="G20" i="1"/>
  <c r="G25" i="1" l="1"/>
  <c r="G55" i="1"/>
  <c r="G54" i="1"/>
  <c r="G53" i="1"/>
  <c r="G51" i="1"/>
  <c r="G50" i="1"/>
  <c r="G49" i="1"/>
  <c r="G48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1" i="1"/>
  <c r="G30" i="1"/>
  <c r="G29" i="1"/>
  <c r="G28" i="1"/>
  <c r="G27" i="1"/>
  <c r="G26" i="1"/>
  <c r="G23" i="1"/>
  <c r="G22" i="1"/>
</calcChain>
</file>

<file path=xl/sharedStrings.xml><?xml version="1.0" encoding="utf-8"?>
<sst xmlns="http://schemas.openxmlformats.org/spreadsheetml/2006/main" count="153" uniqueCount="84">
  <si>
    <t>Организация: ИП Савчук Евгений Андреевич</t>
  </si>
  <si>
    <t>Адрес: 624992, Свердловская обл, Серов г, Каквинская ул, строение № 20</t>
  </si>
  <si>
    <t>Телефон: 89041647797</t>
  </si>
  <si>
    <t>Сайт: www.potolkof.net</t>
  </si>
  <si>
    <t>E-mail: evgen@potolkof.net</t>
  </si>
  <si>
    <t>Наименование</t>
  </si>
  <si>
    <t>Описание</t>
  </si>
  <si>
    <t>Розничная цена.</t>
  </si>
  <si>
    <t>Производство</t>
  </si>
  <si>
    <t>Расчет стоимости полотна</t>
  </si>
  <si>
    <t>Прайс полотна для натяжных потолков.</t>
  </si>
  <si>
    <t>Полотно галактика ширина до 320 см.</t>
  </si>
  <si>
    <t>Цвета в наличии:
G100, G156, G162, G303, G347.</t>
  </si>
  <si>
    <t>м2</t>
  </si>
  <si>
    <t>Полотно глянец белый ширина до 320 см.</t>
  </si>
  <si>
    <t>Цвета в наличии:
L303.</t>
  </si>
  <si>
    <t>Полотно глянец белый ширина до 500 см.</t>
  </si>
  <si>
    <t>Полотно глянец цветной  ширина до 150 см.</t>
  </si>
  <si>
    <t>Цвета в наличии:
L100, L120, L227, L632, L721, L751.</t>
  </si>
  <si>
    <t>Полотно глянец цветной ширина до 320 см.</t>
  </si>
  <si>
    <t>Цвета в наличии:
L100, L102, L104, L110, L114, L120, L140, L156, L162, L201, L225, L227, L229, L233, L305, L307, L309, L317, L319, L347, L402, L404, L406, L412, L444, L462, L474, L476, L478, L501, L507, L511, L525, L555, L571, L602, L608, L630, L632, L640, L644, L652, L707, L721, L739, L751.</t>
  </si>
  <si>
    <t>Полотно глянец цветной ширина до 500 см.</t>
  </si>
  <si>
    <t>Цвета в наличии:
L100, L114, L225, L307, L347, L406,  L501, L507, L511, L525, L571.</t>
  </si>
  <si>
    <t>Полотно матовый белый пожаробезопасный (TEQTUM KM2) ширина до 500 см.</t>
  </si>
  <si>
    <t>Цвета в наличии:
M303.</t>
  </si>
  <si>
    <t>Полотно матовый, сатиновый белый ширина до 320 см.</t>
  </si>
  <si>
    <t>Цвета в наличии:
M303, S303.</t>
  </si>
  <si>
    <t>Полотно матовый, сатиновый белый ширина до 500 см.</t>
  </si>
  <si>
    <t>Полотно матовый, сатиновый цветной  ширина до 140 см.</t>
  </si>
  <si>
    <t>Цвета в наличии:
M507, M608.</t>
  </si>
  <si>
    <t>Полотно матовый, сатиновый цветной ширина до 320 см.</t>
  </si>
  <si>
    <t>Цвета в наличии:
M100, M110, M114, M201, M225, M305, M307, M317, M404, M406, M501, M507, M511, M555, M571, M604, M608, S201, S307, S406, S501, S507, S511, S608.</t>
  </si>
  <si>
    <t>Полотно металик глянцевый ширина до 320 см.</t>
  </si>
  <si>
    <t>Цвета в наличии:
35-901, 35-903, 35-943.</t>
  </si>
  <si>
    <t>Полотно с фотопечатью ширина до 320 см.</t>
  </si>
  <si>
    <t>Цвета в наличии:
Волны PH15, Облака PH18.</t>
  </si>
  <si>
    <t>Полотно светопропускающее ширина до 320 см.</t>
  </si>
  <si>
    <t>Цвета в наличии:
OT01.</t>
  </si>
  <si>
    <t>Полотно фактурный  металик (LW1 - парча) ширина до 320 см.</t>
  </si>
  <si>
    <t>Цвета в наличии:
LW1-008, LW1-009, LW1-015, LW1-303, LW1-347, LW1-501, LW1-608.</t>
  </si>
  <si>
    <t>Полотно фактурный  металик (LW2 - мозайка)  ширина до 320 см</t>
  </si>
  <si>
    <t>Цвета в наличии:
LW2-009, LW2-303, LW2-507, LW2-608, LW2-902 (MSD).</t>
  </si>
  <si>
    <t>Полотно фактурный  металик (LW3 - иней) ширина до 320 см.</t>
  </si>
  <si>
    <t>Цвета в наличии:
LW3-009, LW3-303, LW3-501, LW3-608, LW3-902 (MSD).</t>
  </si>
  <si>
    <t>Полотно фактурный  металик (LW4 - Siede) ширина до 320 см.</t>
  </si>
  <si>
    <t>Цвета в наличии:
LW4-005, LW4-009.</t>
  </si>
  <si>
    <t>Полотно фактурный  металик (LW8 - мех) ширина до 320 см.</t>
  </si>
  <si>
    <t>Цвета в наличии:
LW8-009, LW8-303.</t>
  </si>
  <si>
    <t>Полотно фактурный матовый  (LW5 - листочки) ширина до 320 см.</t>
  </si>
  <si>
    <t>Цвета в наличии:
LW5-110, LW5-303, LW5-307, LW5-501, LW5-507, LW5-604.</t>
  </si>
  <si>
    <t>Полотно фактурный матовый  (LW6 - кружочки) ширина до 320 см.</t>
  </si>
  <si>
    <t>Цвета в наличии:
LW6-303, LW6-307, LW6-501, LW6-507</t>
  </si>
  <si>
    <t>Полотно фактурный матовый  (LW9 - венецианская штукатурка) ширина до 320 см.</t>
  </si>
  <si>
    <t>Цвета в наличии:
LW9-303.</t>
  </si>
  <si>
    <t>Полотно фактурный матовый (LW10 - лилии) ширина до 320 см.</t>
  </si>
  <si>
    <t>Цвета в наличии:
LW10-303.</t>
  </si>
  <si>
    <t>Полотно фактурный перламутровый LW-PL ширина до 320 см.</t>
  </si>
  <si>
    <t>Цвета в наличии:
LW1-303PL, LW1-303PL (MSD), LW2-303PL, LW3-303PL, LW5-303PL, LW6-303PL, LW6-303PL (MSD), LW8-303PL, LW9-303PL, LW10-303PL.</t>
  </si>
  <si>
    <t>Прайс доп. работы по полотнам для натяжных потолков.</t>
  </si>
  <si>
    <t>м</t>
  </si>
  <si>
    <t>Выкройка полотна на отрез (для отрезов длинной менее 2 п. м.).</t>
  </si>
  <si>
    <t>шт</t>
  </si>
  <si>
    <t>Криволинейная спайка глянцевые полотна.</t>
  </si>
  <si>
    <t>Криволинейная спайка матовые полотна.</t>
  </si>
  <si>
    <t>Криволинейная спайка фактурные полотна.</t>
  </si>
  <si>
    <t>Центровка шва.</t>
  </si>
  <si>
    <t>15% от стоимости полотна.</t>
  </si>
  <si>
    <t>Дилерская цена.</t>
  </si>
  <si>
    <t>Введите вашу скидку:</t>
  </si>
  <si>
    <t>Прайс полотна по категориям розничная и дилерская цена.</t>
  </si>
  <si>
    <t>*  Полотно площадью менее 1 кв. м. расчитывается как 1 кв. м.</t>
  </si>
  <si>
    <t>Информация в прайсе носит информационный характер и не является публичной офертой. 
Производитель оставляет за собой право корректировать цены.</t>
  </si>
  <si>
    <t>Примечания:</t>
  </si>
  <si>
    <t>** Возможно отличие цвета на 1-2 тона от образца представленного в каталоге.</t>
  </si>
  <si>
    <t>Полотно матовый белый M303 MSD EVOLUTION ширина до 500 см.</t>
  </si>
  <si>
    <t>Полотно матовый, сатиновый цветной ширина до 500 см.</t>
  </si>
  <si>
    <t>Обработка гарпуном криволинейного участка полотна.</t>
  </si>
  <si>
    <t>Обработка гарпуном по периметру.</t>
  </si>
  <si>
    <t>- если периметр превышает площадь в 3 раза.
- по периметру выреза под световые линии.
- при использовании материала заказчика.</t>
  </si>
  <si>
    <t xml:space="preserve">Обработка гарпуном прямолинейного/криволинейного внутреннего выреза. </t>
  </si>
  <si>
    <t>Прямолинейная спайка полотен разных цветов.</t>
  </si>
  <si>
    <t>Обработка гарпуном по периметру при исправлении полотна.</t>
  </si>
  <si>
    <t>Сформирован 19 декабря 2024 г.; Цены указаны на 19.12.24 г.</t>
  </si>
  <si>
    <t>Цвета в наличии:
M307, M319.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</si>
</sst>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₽&quot;"/>
    <numFmt numFmtId="165" formatCode="#,##0\ _₽"/>
  </numFmts>
  <fonts count="12" x14ac:knownFonts="1">
    <font>
      <sz val="8"/>
      <name val="Arial"/>
    </font>
    <font>
      <sz val="8"/>
      <name val="Arial"/>
      <family val="2"/>
    </font>
    <font>
      <sz val="4"/>
      <name val="Arial"/>
      <family val="2"/>
    </font>
    <font>
      <b/>
      <sz val="16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name val="Arial"/>
      <family val="2"/>
      <charset val="204"/>
    </font>
    <font>
      <sz val="8"/>
      <name val="Arial"/>
      <family val="2"/>
      <charset val="204"/>
    </font>
    <font>
      <sz val="16"/>
      <name val="Arial"/>
      <family val="2"/>
      <charset val="204"/>
    </font>
    <font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CDCDC"/>
        <bgColor auto="1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9" xfId="0" applyBorder="1" applyAlignment="1">
      <alignment horizontal="left"/>
    </xf>
    <xf numFmtId="0" fontId="0" fillId="3" borderId="9" xfId="0" applyFill="1" applyBorder="1" applyAlignment="1">
      <alignment horizontal="left"/>
    </xf>
    <xf numFmtId="164" fontId="0" fillId="3" borderId="10" xfId="0" applyNumberFormat="1" applyFill="1" applyBorder="1" applyAlignment="1">
      <alignment horizontal="center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3" xfId="0" applyBorder="1" applyAlignment="1">
      <alignment horizontal="left"/>
    </xf>
    <xf numFmtId="164" fontId="0" fillId="0" borderId="13" xfId="0" applyNumberFormat="1" applyBorder="1" applyAlignment="1">
      <alignment horizontal="center"/>
    </xf>
    <xf numFmtId="0" fontId="0" fillId="3" borderId="13" xfId="0" applyFill="1" applyBorder="1" applyAlignment="1">
      <alignment horizontal="left"/>
    </xf>
    <xf numFmtId="0" fontId="0" fillId="3" borderId="14" xfId="0" applyFill="1" applyBorder="1" applyAlignment="1">
      <alignment horizontal="left"/>
    </xf>
    <xf numFmtId="0" fontId="8" fillId="0" borderId="15" xfId="0" applyFont="1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19" xfId="0" applyBorder="1"/>
    <xf numFmtId="164" fontId="0" fillId="3" borderId="23" xfId="0" applyNumberFormat="1" applyFill="1" applyBorder="1" applyAlignment="1">
      <alignment horizontal="center"/>
    </xf>
    <xf numFmtId="164" fontId="0" fillId="3" borderId="14" xfId="0" applyNumberFormat="1" applyFill="1" applyBorder="1" applyAlignment="1">
      <alignment horizontal="center"/>
    </xf>
    <xf numFmtId="0" fontId="0" fillId="0" borderId="24" xfId="0" applyBorder="1" applyAlignment="1">
      <alignment horizontal="left" wrapText="1"/>
    </xf>
    <xf numFmtId="0" fontId="0" fillId="0" borderId="25" xfId="0" applyBorder="1" applyAlignment="1">
      <alignment horizontal="left" wrapText="1"/>
    </xf>
    <xf numFmtId="0" fontId="0" fillId="0" borderId="25" xfId="0" applyBorder="1" applyAlignment="1">
      <alignment horizontal="left"/>
    </xf>
    <xf numFmtId="0" fontId="0" fillId="3" borderId="25" xfId="0" applyFill="1" applyBorder="1" applyAlignment="1">
      <alignment horizontal="left"/>
    </xf>
    <xf numFmtId="164" fontId="0" fillId="3" borderId="26" xfId="0" applyNumberFormat="1" applyFill="1" applyBorder="1" applyAlignment="1">
      <alignment horizontal="center"/>
    </xf>
    <xf numFmtId="0" fontId="5" fillId="2" borderId="27" xfId="0" applyFont="1" applyFill="1" applyBorder="1" applyAlignment="1">
      <alignment horizontal="left" vertical="top" wrapText="1"/>
    </xf>
    <xf numFmtId="0" fontId="5" fillId="2" borderId="28" xfId="0" applyFont="1" applyFill="1" applyBorder="1" applyAlignment="1">
      <alignment horizontal="left" vertical="top" wrapText="1"/>
    </xf>
    <xf numFmtId="164" fontId="0" fillId="0" borderId="25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1" fillId="0" borderId="11" xfId="1" applyNumberFormat="1" applyFont="1" applyBorder="1" applyAlignment="1">
      <alignment wrapText="1"/>
    </xf>
    <xf numFmtId="49" fontId="10" fillId="3" borderId="2" xfId="0" applyNumberFormat="1" applyFont="1" applyFill="1" applyBorder="1" applyAlignment="1">
      <alignment horizontal="left" vertical="center"/>
    </xf>
    <xf numFmtId="49" fontId="10" fillId="3" borderId="3" xfId="0" applyNumberFormat="1" applyFont="1" applyFill="1" applyBorder="1" applyAlignment="1">
      <alignment horizontal="left" vertical="center"/>
    </xf>
    <xf numFmtId="49" fontId="10" fillId="3" borderId="4" xfId="0" applyNumberFormat="1" applyFont="1" applyFill="1" applyBorder="1" applyAlignment="1">
      <alignment horizontal="left" vertical="center"/>
    </xf>
    <xf numFmtId="49" fontId="10" fillId="3" borderId="5" xfId="0" applyNumberFormat="1" applyFont="1" applyFill="1" applyBorder="1" applyAlignment="1">
      <alignment horizontal="left" vertical="center"/>
    </xf>
    <xf numFmtId="49" fontId="10" fillId="3" borderId="6" xfId="0" applyNumberFormat="1" applyFont="1" applyFill="1" applyBorder="1" applyAlignment="1">
      <alignment horizontal="left" vertical="center"/>
    </xf>
    <xf numFmtId="49" fontId="10" fillId="3" borderId="7" xfId="0" applyNumberFormat="1" applyFont="1" applyFill="1" applyBorder="1" applyAlignment="1">
      <alignment horizontal="left" vertical="center"/>
    </xf>
    <xf numFmtId="9" fontId="11" fillId="3" borderId="1" xfId="0" applyNumberFormat="1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0" fillId="0" borderId="18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19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0" fillId="0" borderId="21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18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9" xfId="0" applyBorder="1" applyAlignment="1">
      <alignment horizontal="left"/>
    </xf>
    <xf numFmtId="0" fontId="9" fillId="0" borderId="18" xfId="0" applyFont="1" applyBorder="1" applyAlignment="1">
      <alignment horizontal="left"/>
    </xf>
    <xf numFmtId="0" fontId="5" fillId="2" borderId="28" xfId="0" applyFont="1" applyFill="1" applyBorder="1" applyAlignment="1">
      <alignment horizontal="center" vertical="top" wrapText="1"/>
    </xf>
    <xf numFmtId="0" fontId="5" fillId="2" borderId="29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_TDShee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0</xdr:rowOff>
    </xdr:from>
    <xdr:to>
      <xdr:col>2</xdr:col>
      <xdr:colOff>409575</xdr:colOff>
      <xdr:row>5</xdr:row>
      <xdr:rowOff>66675</xdr:rowOff>
    </xdr:to>
    <xdr:pic>
      <xdr:nvPicPr>
        <xdr:cNvPr id="3" name="Имя " descr="Descr "/>
        <xdr:cNvPicPr>
          <a:picLocks noChangeAspect="1"/>
        </xdr:cNvPicPr>
      </xdr:nvPicPr>
      <xdr:blipFill>
        <a:blip xmlns:r="http://schemas.openxmlformats.org/officeDocument/2006/relationships" r:embed="rId1"/>
        <a:srcRect t="-1250" b="-1250"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G64"/>
  <sheetViews>
    <sheetView tabSelected="1" topLeftCell="A3" workbookViewId="0">
      <selection activeCell="F12" sqref="F12:G13"/>
    </sheetView>
  </sheetViews>
  <sheetFormatPr defaultColWidth="10.44140625" defaultRowHeight="11.5" customHeight="1" outlineLevelRow="3" x14ac:dyDescent="0.2"/>
  <cols>
    <col min="1" max="1" width="2.33203125" style="1" customWidth="1"/>
    <col min="2" max="3" width="35" style="1" customWidth="1"/>
    <col min="4" max="4" width="3.44140625" style="1" customWidth="1"/>
    <col min="5" max="5" width="14" style="1" customWidth="1"/>
    <col min="6" max="6" width="3.77734375" customWidth="1"/>
    <col min="7" max="7" width="14" customWidth="1"/>
  </cols>
  <sheetData>
    <row r="1" spans="2:7" s="2" customFormat="1" ht="5.15" customHeight="1" x14ac:dyDescent="0.15"/>
    <row r="3" spans="2:7" ht="22" customHeight="1" x14ac:dyDescent="0.2"/>
    <row r="4" spans="2:7" ht="13" customHeight="1" x14ac:dyDescent="0.2"/>
    <row r="7" spans="2:7" ht="22" customHeight="1" x14ac:dyDescent="0.4">
      <c r="B7" s="3" t="s">
        <v>69</v>
      </c>
    </row>
    <row r="8" spans="2:7" s="2" customFormat="1" ht="5.15" customHeight="1" x14ac:dyDescent="0.15"/>
    <row r="9" spans="2:7" s="4" customFormat="1" ht="11.15" customHeight="1" x14ac:dyDescent="0.2">
      <c r="B9" s="5" t="s">
        <v>0</v>
      </c>
    </row>
    <row r="10" spans="2:7" s="4" customFormat="1" ht="11.15" customHeight="1" x14ac:dyDescent="0.2">
      <c r="B10" s="5" t="s">
        <v>1</v>
      </c>
    </row>
    <row r="11" spans="2:7" s="4" customFormat="1" ht="11.15" customHeight="1" x14ac:dyDescent="0.2">
      <c r="B11" s="5" t="s">
        <v>2</v>
      </c>
    </row>
    <row r="12" spans="2:7" s="4" customFormat="1" ht="11.15" customHeight="1" x14ac:dyDescent="0.2">
      <c r="B12" s="5" t="s">
        <v>3</v>
      </c>
      <c r="C12" s="46" t="s">
        <v>68</v>
      </c>
      <c r="D12" s="47"/>
      <c r="E12" s="48"/>
      <c r="F12" s="52">
        <v>0.15</v>
      </c>
      <c r="G12" s="53"/>
    </row>
    <row r="13" spans="2:7" s="4" customFormat="1" ht="11.15" customHeight="1" x14ac:dyDescent="0.2">
      <c r="B13" s="5" t="s">
        <v>4</v>
      </c>
      <c r="C13" s="49"/>
      <c r="D13" s="50"/>
      <c r="E13" s="51"/>
      <c r="F13" s="53"/>
      <c r="G13" s="53"/>
    </row>
    <row r="14" spans="2:7" s="2" customFormat="1" ht="10.5" customHeight="1" x14ac:dyDescent="0.15"/>
    <row r="15" spans="2:7" ht="11.15" customHeight="1" x14ac:dyDescent="0.2">
      <c r="B15" s="5" t="s">
        <v>82</v>
      </c>
    </row>
    <row r="16" spans="2:7" s="6" customFormat="1" ht="11.15" customHeight="1" x14ac:dyDescent="0.25">
      <c r="B16" s="8" t="s">
        <v>8</v>
      </c>
      <c r="C16" s="7"/>
      <c r="D16" s="7"/>
      <c r="E16" s="7"/>
      <c r="F16" s="7"/>
      <c r="G16" s="7"/>
    </row>
    <row r="17" spans="2:7" s="7" customFormat="1" ht="16" customHeight="1" x14ac:dyDescent="0.25">
      <c r="B17" s="8" t="s">
        <v>9</v>
      </c>
    </row>
    <row r="18" spans="2:7" s="7" customFormat="1" ht="16" customHeight="1" outlineLevel="1" thickBot="1" x14ac:dyDescent="0.3">
      <c r="B18" s="8" t="s">
        <v>10</v>
      </c>
    </row>
    <row r="19" spans="2:7" s="7" customFormat="1" ht="12" outlineLevel="2" thickBot="1" x14ac:dyDescent="0.3">
      <c r="B19" s="39" t="s">
        <v>5</v>
      </c>
      <c r="C19" s="40" t="s">
        <v>6</v>
      </c>
      <c r="D19" s="64" t="s">
        <v>7</v>
      </c>
      <c r="E19" s="64"/>
      <c r="F19" s="64" t="s">
        <v>67</v>
      </c>
      <c r="G19" s="65"/>
    </row>
    <row r="20" spans="2:7" ht="20" outlineLevel="3" x14ac:dyDescent="0.2">
      <c r="B20" s="34" t="s">
        <v>11</v>
      </c>
      <c r="C20" s="35" t="s">
        <v>12</v>
      </c>
      <c r="D20" s="36" t="s">
        <v>13</v>
      </c>
      <c r="E20" s="41">
        <v>672</v>
      </c>
      <c r="F20" s="37" t="s">
        <v>13</v>
      </c>
      <c r="G20" s="38">
        <f>ROUNDUP(E20-E20*F12,0)</f>
        <v>572</v>
      </c>
    </row>
    <row r="21" spans="2:7" ht="20" outlineLevel="3" x14ac:dyDescent="0.2">
      <c r="B21" s="17" t="s">
        <v>14</v>
      </c>
      <c r="C21" s="9" t="s">
        <v>15</v>
      </c>
      <c r="D21" s="10" t="s">
        <v>13</v>
      </c>
      <c r="E21" s="42">
        <v>233</v>
      </c>
      <c r="F21" s="11" t="s">
        <v>13</v>
      </c>
      <c r="G21" s="32">
        <f>ROUNDUP(E21-E21*F12,0)</f>
        <v>199</v>
      </c>
    </row>
    <row r="22" spans="2:7" ht="20" outlineLevel="3" x14ac:dyDescent="0.2">
      <c r="B22" s="17" t="s">
        <v>16</v>
      </c>
      <c r="C22" s="9" t="s">
        <v>15</v>
      </c>
      <c r="D22" s="10" t="s">
        <v>13</v>
      </c>
      <c r="E22" s="42">
        <v>306</v>
      </c>
      <c r="F22" s="11" t="s">
        <v>13</v>
      </c>
      <c r="G22" s="32">
        <f>ROUNDUP(E22-E22*F12,0)</f>
        <v>261</v>
      </c>
    </row>
    <row r="23" spans="2:7" ht="20" outlineLevel="3" x14ac:dyDescent="0.2">
      <c r="B23" s="17" t="s">
        <v>17</v>
      </c>
      <c r="C23" s="9" t="s">
        <v>18</v>
      </c>
      <c r="D23" s="10" t="s">
        <v>13</v>
      </c>
      <c r="E23" s="42">
        <v>317</v>
      </c>
      <c r="F23" s="11" t="s">
        <v>13</v>
      </c>
      <c r="G23" s="32">
        <f>ROUNDUP(E23-E23*F12,0)</f>
        <v>270</v>
      </c>
    </row>
    <row r="24" spans="2:7" ht="90" outlineLevel="3" x14ac:dyDescent="0.2">
      <c r="B24" s="17" t="s">
        <v>19</v>
      </c>
      <c r="C24" s="9" t="s">
        <v>20</v>
      </c>
      <c r="D24" s="10" t="s">
        <v>13</v>
      </c>
      <c r="E24" s="42">
        <v>317</v>
      </c>
      <c r="F24" s="11" t="s">
        <v>13</v>
      </c>
      <c r="G24" s="32">
        <f>ROUNDUP(E24-E24*F12,0)</f>
        <v>270</v>
      </c>
    </row>
    <row r="25" spans="2:7" ht="30" outlineLevel="3" x14ac:dyDescent="0.2">
      <c r="B25" s="17" t="s">
        <v>21</v>
      </c>
      <c r="C25" s="9" t="s">
        <v>22</v>
      </c>
      <c r="D25" s="10" t="s">
        <v>13</v>
      </c>
      <c r="E25" s="42">
        <v>430</v>
      </c>
      <c r="F25" s="11" t="s">
        <v>13</v>
      </c>
      <c r="G25" s="32">
        <f>ROUNDUP(E25-E25*F12,0)</f>
        <v>366</v>
      </c>
    </row>
    <row r="26" spans="2:7" ht="20" outlineLevel="3" x14ac:dyDescent="0.2">
      <c r="B26" s="17" t="s">
        <v>74</v>
      </c>
      <c r="C26" s="9" t="s">
        <v>24</v>
      </c>
      <c r="D26" s="10"/>
      <c r="E26" s="42">
        <v>430</v>
      </c>
      <c r="F26" s="11" t="s">
        <v>13</v>
      </c>
      <c r="G26" s="32">
        <f>ROUNDUP(E26-E26*F12,0)</f>
        <v>366</v>
      </c>
    </row>
    <row r="27" spans="2:7" ht="30" outlineLevel="3" x14ac:dyDescent="0.2">
      <c r="B27" s="17" t="s">
        <v>23</v>
      </c>
      <c r="C27" s="9" t="s">
        <v>24</v>
      </c>
      <c r="D27" s="10" t="s">
        <v>13</v>
      </c>
      <c r="E27" s="42">
        <v>685</v>
      </c>
      <c r="F27" s="11" t="s">
        <v>13</v>
      </c>
      <c r="G27" s="32">
        <f>ROUNDUP(E27-E27*F12,0)</f>
        <v>583</v>
      </c>
    </row>
    <row r="28" spans="2:7" ht="20" outlineLevel="3" x14ac:dyDescent="0.2">
      <c r="B28" s="17" t="s">
        <v>25</v>
      </c>
      <c r="C28" s="9" t="s">
        <v>26</v>
      </c>
      <c r="D28" s="10" t="s">
        <v>13</v>
      </c>
      <c r="E28" s="42">
        <v>193</v>
      </c>
      <c r="F28" s="11" t="s">
        <v>13</v>
      </c>
      <c r="G28" s="32">
        <f>ROUNDUP(E28-E28*F12,0)</f>
        <v>165</v>
      </c>
    </row>
    <row r="29" spans="2:7" ht="20" outlineLevel="3" x14ac:dyDescent="0.2">
      <c r="B29" s="17" t="s">
        <v>27</v>
      </c>
      <c r="C29" s="9" t="s">
        <v>26</v>
      </c>
      <c r="D29" s="10" t="s">
        <v>13</v>
      </c>
      <c r="E29" s="42">
        <v>246</v>
      </c>
      <c r="F29" s="11" t="s">
        <v>13</v>
      </c>
      <c r="G29" s="32">
        <f>ROUNDUP(E29-E29*F12,0)</f>
        <v>210</v>
      </c>
    </row>
    <row r="30" spans="2:7" ht="20" outlineLevel="3" x14ac:dyDescent="0.2">
      <c r="B30" s="17" t="s">
        <v>28</v>
      </c>
      <c r="C30" s="9" t="s">
        <v>29</v>
      </c>
      <c r="D30" s="10" t="s">
        <v>13</v>
      </c>
      <c r="E30" s="42">
        <v>286</v>
      </c>
      <c r="F30" s="11" t="s">
        <v>13</v>
      </c>
      <c r="G30" s="32">
        <f>ROUNDUP(E30-E30*F12,0)</f>
        <v>244</v>
      </c>
    </row>
    <row r="31" spans="2:7" ht="50" outlineLevel="3" x14ac:dyDescent="0.2">
      <c r="B31" s="17" t="s">
        <v>30</v>
      </c>
      <c r="C31" s="9" t="s">
        <v>31</v>
      </c>
      <c r="D31" s="10" t="s">
        <v>13</v>
      </c>
      <c r="E31" s="42">
        <v>286</v>
      </c>
      <c r="F31" s="11" t="s">
        <v>13</v>
      </c>
      <c r="G31" s="32">
        <f>ROUNDUP(E31-E31*F12,0)</f>
        <v>244</v>
      </c>
    </row>
    <row r="32" spans="2:7" ht="20" outlineLevel="3" x14ac:dyDescent="0.2">
      <c r="B32" s="17" t="s">
        <v>75</v>
      </c>
      <c r="C32" s="9" t="s">
        <v>83</v>
      </c>
      <c r="D32" s="10" t="s">
        <v>13</v>
      </c>
      <c r="E32" s="42">
        <v>405</v>
      </c>
      <c r="F32" s="11" t="s">
        <v>13</v>
      </c>
      <c r="G32" s="32">
        <f>ROUNDUP(E32-E32*F12,0)</f>
        <v>345</v>
      </c>
    </row>
    <row r="33" spans="2:7" ht="20" outlineLevel="3" x14ac:dyDescent="0.2">
      <c r="B33" s="17" t="s">
        <v>32</v>
      </c>
      <c r="C33" s="9" t="s">
        <v>33</v>
      </c>
      <c r="D33" s="10" t="s">
        <v>13</v>
      </c>
      <c r="E33" s="42">
        <v>405</v>
      </c>
      <c r="F33" s="11" t="s">
        <v>13</v>
      </c>
      <c r="G33" s="32">
        <f>ROUNDUP(E33-E33*F12,0)</f>
        <v>345</v>
      </c>
    </row>
    <row r="34" spans="2:7" ht="20" outlineLevel="3" x14ac:dyDescent="0.2">
      <c r="B34" s="17" t="s">
        <v>34</v>
      </c>
      <c r="C34" s="9" t="s">
        <v>35</v>
      </c>
      <c r="D34" s="10" t="s">
        <v>13</v>
      </c>
      <c r="E34" s="42">
        <v>672</v>
      </c>
      <c r="F34" s="11" t="s">
        <v>13</v>
      </c>
      <c r="G34" s="32">
        <f>ROUNDUP(E34-E34*F12,0)</f>
        <v>572</v>
      </c>
    </row>
    <row r="35" spans="2:7" ht="20" outlineLevel="3" x14ac:dyDescent="0.2">
      <c r="B35" s="17" t="s">
        <v>36</v>
      </c>
      <c r="C35" s="9" t="s">
        <v>37</v>
      </c>
      <c r="D35" s="10" t="s">
        <v>13</v>
      </c>
      <c r="E35" s="42">
        <v>304</v>
      </c>
      <c r="F35" s="11" t="s">
        <v>13</v>
      </c>
      <c r="G35" s="32">
        <f>ROUNDUP(E35-E35*F12,0)</f>
        <v>259</v>
      </c>
    </row>
    <row r="36" spans="2:7" ht="30" outlineLevel="3" x14ac:dyDescent="0.2">
      <c r="B36" s="17" t="s">
        <v>38</v>
      </c>
      <c r="C36" s="9" t="s">
        <v>39</v>
      </c>
      <c r="D36" s="10" t="s">
        <v>13</v>
      </c>
      <c r="E36" s="42">
        <v>536</v>
      </c>
      <c r="F36" s="11" t="s">
        <v>13</v>
      </c>
      <c r="G36" s="32">
        <f>ROUNDUP(E36-E36*F12,0)</f>
        <v>456</v>
      </c>
    </row>
    <row r="37" spans="2:7" ht="30" outlineLevel="3" x14ac:dyDescent="0.2">
      <c r="B37" s="17" t="s">
        <v>40</v>
      </c>
      <c r="C37" s="9" t="s">
        <v>41</v>
      </c>
      <c r="D37" s="10" t="s">
        <v>13</v>
      </c>
      <c r="E37" s="42">
        <v>536</v>
      </c>
      <c r="F37" s="11" t="s">
        <v>13</v>
      </c>
      <c r="G37" s="32">
        <f>ROUNDUP(E37-E37*F12,0)</f>
        <v>456</v>
      </c>
    </row>
    <row r="38" spans="2:7" ht="30" outlineLevel="3" x14ac:dyDescent="0.2">
      <c r="B38" s="17" t="s">
        <v>42</v>
      </c>
      <c r="C38" s="9" t="s">
        <v>43</v>
      </c>
      <c r="D38" s="10" t="s">
        <v>13</v>
      </c>
      <c r="E38" s="42">
        <v>536</v>
      </c>
      <c r="F38" s="11" t="s">
        <v>13</v>
      </c>
      <c r="G38" s="32">
        <f>ROUNDUP(E38-E38*F12,0)</f>
        <v>456</v>
      </c>
    </row>
    <row r="39" spans="2:7" ht="20" outlineLevel="3" x14ac:dyDescent="0.2">
      <c r="B39" s="17" t="s">
        <v>44</v>
      </c>
      <c r="C39" s="9" t="s">
        <v>45</v>
      </c>
      <c r="D39" s="10" t="s">
        <v>13</v>
      </c>
      <c r="E39" s="42">
        <v>536</v>
      </c>
      <c r="F39" s="11" t="s">
        <v>13</v>
      </c>
      <c r="G39" s="32">
        <f>ROUNDUP(E39-E39*F12,0)</f>
        <v>456</v>
      </c>
    </row>
    <row r="40" spans="2:7" ht="20" outlineLevel="3" x14ac:dyDescent="0.2">
      <c r="B40" s="17" t="s">
        <v>46</v>
      </c>
      <c r="C40" s="9" t="s">
        <v>47</v>
      </c>
      <c r="D40" s="10" t="s">
        <v>13</v>
      </c>
      <c r="E40" s="42">
        <v>536</v>
      </c>
      <c r="F40" s="11" t="s">
        <v>13</v>
      </c>
      <c r="G40" s="32">
        <f>ROUNDUP(E40-E40*F12,0)</f>
        <v>456</v>
      </c>
    </row>
    <row r="41" spans="2:7" ht="30" outlineLevel="3" x14ac:dyDescent="0.2">
      <c r="B41" s="17" t="s">
        <v>48</v>
      </c>
      <c r="C41" s="9" t="s">
        <v>49</v>
      </c>
      <c r="D41" s="10" t="s">
        <v>13</v>
      </c>
      <c r="E41" s="42">
        <v>340</v>
      </c>
      <c r="F41" s="11" t="s">
        <v>13</v>
      </c>
      <c r="G41" s="32">
        <f>ROUNDUP(E41-E41*F12,0)</f>
        <v>289</v>
      </c>
    </row>
    <row r="42" spans="2:7" ht="20" outlineLevel="3" x14ac:dyDescent="0.2">
      <c r="B42" s="17" t="s">
        <v>50</v>
      </c>
      <c r="C42" s="9" t="s">
        <v>51</v>
      </c>
      <c r="D42" s="10" t="s">
        <v>13</v>
      </c>
      <c r="E42" s="42">
        <v>340</v>
      </c>
      <c r="F42" s="11" t="s">
        <v>13</v>
      </c>
      <c r="G42" s="32">
        <f>ROUNDUP(E42-E42*F12,0)</f>
        <v>289</v>
      </c>
    </row>
    <row r="43" spans="2:7" ht="30" outlineLevel="3" x14ac:dyDescent="0.2">
      <c r="B43" s="17" t="s">
        <v>52</v>
      </c>
      <c r="C43" s="9" t="s">
        <v>53</v>
      </c>
      <c r="D43" s="10" t="s">
        <v>13</v>
      </c>
      <c r="E43" s="42">
        <v>340</v>
      </c>
      <c r="F43" s="11" t="s">
        <v>13</v>
      </c>
      <c r="G43" s="32">
        <f>ROUNDUP(E43-E43*F12,0)</f>
        <v>289</v>
      </c>
    </row>
    <row r="44" spans="2:7" ht="20" outlineLevel="3" x14ac:dyDescent="0.2">
      <c r="B44" s="17" t="s">
        <v>54</v>
      </c>
      <c r="C44" s="9" t="s">
        <v>55</v>
      </c>
      <c r="D44" s="10" t="s">
        <v>13</v>
      </c>
      <c r="E44" s="42">
        <v>340</v>
      </c>
      <c r="F44" s="11" t="s">
        <v>13</v>
      </c>
      <c r="G44" s="32">
        <f>ROUNDUP(E44-E44*F12,0)</f>
        <v>289</v>
      </c>
    </row>
    <row r="45" spans="2:7" ht="50.5" outlineLevel="3" thickBot="1" x14ac:dyDescent="0.25">
      <c r="B45" s="18" t="s">
        <v>56</v>
      </c>
      <c r="C45" s="19" t="s">
        <v>57</v>
      </c>
      <c r="D45" s="20" t="s">
        <v>13</v>
      </c>
      <c r="E45" s="21">
        <v>567</v>
      </c>
      <c r="F45" s="22" t="s">
        <v>13</v>
      </c>
      <c r="G45" s="33">
        <f>ROUNDUP(E45-E45*F12,0)</f>
        <v>482</v>
      </c>
    </row>
    <row r="46" spans="2:7" s="7" customFormat="1" ht="12" outlineLevel="2" thickBot="1" x14ac:dyDescent="0.3">
      <c r="B46" s="8" t="s">
        <v>58</v>
      </c>
    </row>
    <row r="47" spans="2:7" ht="20" outlineLevel="3" x14ac:dyDescent="0.2">
      <c r="B47" s="12" t="s">
        <v>60</v>
      </c>
      <c r="C47" s="13"/>
      <c r="D47" s="14" t="s">
        <v>61</v>
      </c>
      <c r="E47" s="44">
        <v>100</v>
      </c>
      <c r="F47" s="15" t="s">
        <v>61</v>
      </c>
      <c r="G47" s="16">
        <f>ROUNDUP(E47-E47*F12,0)</f>
        <v>85</v>
      </c>
    </row>
    <row r="48" spans="2:7" ht="20" outlineLevel="3" x14ac:dyDescent="0.2">
      <c r="B48" s="17" t="s">
        <v>62</v>
      </c>
      <c r="C48" s="9"/>
      <c r="D48" s="10" t="s">
        <v>59</v>
      </c>
      <c r="E48" s="42">
        <v>667</v>
      </c>
      <c r="F48" s="11" t="s">
        <v>59</v>
      </c>
      <c r="G48" s="32">
        <f>ROUNDUP(E48-E48*F12,0)</f>
        <v>567</v>
      </c>
    </row>
    <row r="49" spans="2:7" ht="10" outlineLevel="3" x14ac:dyDescent="0.2">
      <c r="B49" s="17" t="s">
        <v>63</v>
      </c>
      <c r="C49" s="9"/>
      <c r="D49" s="10" t="s">
        <v>59</v>
      </c>
      <c r="E49" s="42">
        <v>733</v>
      </c>
      <c r="F49" s="11" t="s">
        <v>59</v>
      </c>
      <c r="G49" s="32">
        <f>ROUNDUP(E49-E49*F12,0)</f>
        <v>624</v>
      </c>
    </row>
    <row r="50" spans="2:7" ht="20" outlineLevel="3" x14ac:dyDescent="0.2">
      <c r="B50" s="17" t="s">
        <v>64</v>
      </c>
      <c r="C50" s="9"/>
      <c r="D50" s="10" t="s">
        <v>59</v>
      </c>
      <c r="E50" s="42">
        <v>867</v>
      </c>
      <c r="F50" s="11" t="s">
        <v>59</v>
      </c>
      <c r="G50" s="32">
        <f>ROUNDUP(E50-E50*F12,0)</f>
        <v>737</v>
      </c>
    </row>
    <row r="51" spans="2:7" ht="20" outlineLevel="3" x14ac:dyDescent="0.2">
      <c r="B51" s="17" t="s">
        <v>76</v>
      </c>
      <c r="C51" s="9"/>
      <c r="D51" s="10" t="s">
        <v>59</v>
      </c>
      <c r="E51" s="42">
        <v>133</v>
      </c>
      <c r="F51" s="11" t="s">
        <v>59</v>
      </c>
      <c r="G51" s="32">
        <f>ROUNDUP(E51-E51*F12,0)</f>
        <v>114</v>
      </c>
    </row>
    <row r="52" spans="2:7" ht="20" outlineLevel="3" x14ac:dyDescent="0.2">
      <c r="B52" s="17" t="s">
        <v>81</v>
      </c>
      <c r="C52" s="9"/>
      <c r="D52" s="10" t="s">
        <v>59</v>
      </c>
      <c r="E52" s="42">
        <v>100</v>
      </c>
      <c r="F52" s="11" t="s">
        <v>59</v>
      </c>
      <c r="G52" s="32">
        <f>ROUNDUP(E52-E52*F12,0)</f>
        <v>85</v>
      </c>
    </row>
    <row r="53" spans="2:7" ht="60" outlineLevel="3" x14ac:dyDescent="0.2">
      <c r="B53" s="17" t="s">
        <v>77</v>
      </c>
      <c r="C53" s="9" t="s">
        <v>78</v>
      </c>
      <c r="D53" s="10" t="s">
        <v>59</v>
      </c>
      <c r="E53" s="42">
        <v>60</v>
      </c>
      <c r="F53" s="11" t="s">
        <v>59</v>
      </c>
      <c r="G53" s="32">
        <f>ROUNDUP(E53-E53*F12,0)</f>
        <v>51</v>
      </c>
    </row>
    <row r="54" spans="2:7" ht="30" outlineLevel="3" x14ac:dyDescent="0.2">
      <c r="B54" s="45" t="s">
        <v>79</v>
      </c>
      <c r="C54" s="9"/>
      <c r="D54" s="10" t="s">
        <v>59</v>
      </c>
      <c r="E54" s="42">
        <v>200</v>
      </c>
      <c r="F54" s="11" t="s">
        <v>59</v>
      </c>
      <c r="G54" s="32">
        <f>ROUNDUP(E54-E54*F12,0)</f>
        <v>170</v>
      </c>
    </row>
    <row r="55" spans="2:7" ht="20" outlineLevel="3" x14ac:dyDescent="0.2">
      <c r="B55" s="17" t="s">
        <v>80</v>
      </c>
      <c r="C55" s="9"/>
      <c r="D55" s="10" t="s">
        <v>59</v>
      </c>
      <c r="E55" s="42">
        <v>200</v>
      </c>
      <c r="F55" s="11" t="s">
        <v>59</v>
      </c>
      <c r="G55" s="32">
        <f>ROUNDUP(E55-E55*F12,0)</f>
        <v>170</v>
      </c>
    </row>
    <row r="56" spans="2:7" ht="10.5" outlineLevel="3" thickBot="1" x14ac:dyDescent="0.25">
      <c r="B56" s="18" t="s">
        <v>65</v>
      </c>
      <c r="C56" s="19" t="s">
        <v>66</v>
      </c>
      <c r="D56" s="20"/>
      <c r="E56" s="43"/>
      <c r="F56" s="22"/>
      <c r="G56" s="23"/>
    </row>
    <row r="57" spans="2:7" ht="11.5" customHeight="1" thickBot="1" x14ac:dyDescent="0.25"/>
    <row r="58" spans="2:7" ht="11.5" customHeight="1" x14ac:dyDescent="0.25">
      <c r="B58" s="24" t="s">
        <v>72</v>
      </c>
      <c r="C58" s="25"/>
      <c r="D58" s="25"/>
      <c r="E58" s="25"/>
      <c r="F58" s="26"/>
      <c r="G58" s="27"/>
    </row>
    <row r="59" spans="2:7" ht="11.5" customHeight="1" x14ac:dyDescent="0.2">
      <c r="B59" s="28"/>
      <c r="C59" s="29"/>
      <c r="D59" s="29"/>
      <c r="E59" s="29"/>
      <c r="F59" s="30"/>
      <c r="G59" s="31"/>
    </row>
    <row r="60" spans="2:7" ht="11.5" customHeight="1" x14ac:dyDescent="0.2">
      <c r="B60" s="60" t="s">
        <v>70</v>
      </c>
      <c r="C60" s="61"/>
      <c r="D60" s="61"/>
      <c r="E60" s="61"/>
      <c r="F60" s="61"/>
      <c r="G60" s="62"/>
    </row>
    <row r="61" spans="2:7" ht="11.5" customHeight="1" x14ac:dyDescent="0.2">
      <c r="B61" s="63" t="s">
        <v>73</v>
      </c>
      <c r="C61" s="61"/>
      <c r="D61" s="61"/>
      <c r="E61" s="61"/>
      <c r="F61" s="61"/>
      <c r="G61" s="62"/>
    </row>
    <row r="62" spans="2:7" ht="11.5" customHeight="1" x14ac:dyDescent="0.2">
      <c r="B62" s="28"/>
      <c r="C62" s="29"/>
      <c r="D62" s="29"/>
      <c r="E62" s="29"/>
      <c r="F62" s="30"/>
      <c r="G62" s="31"/>
    </row>
    <row r="63" spans="2:7" ht="11.5" customHeight="1" x14ac:dyDescent="0.2">
      <c r="B63" s="54" t="s">
        <v>71</v>
      </c>
      <c r="C63" s="55"/>
      <c r="D63" s="55"/>
      <c r="E63" s="55"/>
      <c r="F63" s="55"/>
      <c r="G63" s="56"/>
    </row>
    <row r="64" spans="2:7" ht="11.5" customHeight="1" thickBot="1" x14ac:dyDescent="0.25">
      <c r="B64" s="57"/>
      <c r="C64" s="58"/>
      <c r="D64" s="58"/>
      <c r="E64" s="58"/>
      <c r="F64" s="58"/>
      <c r="G64" s="59"/>
    </row>
  </sheetData>
  <mergeCells count="7">
    <mergeCell ref="C12:E13"/>
    <mergeCell ref="F12:G13"/>
    <mergeCell ref="B63:G64"/>
    <mergeCell ref="B60:G60"/>
    <mergeCell ref="B61:G61"/>
    <mergeCell ref="D19:E19"/>
    <mergeCell ref="F19:G19"/>
  </mergeCells>
  <pageMargins left="0.39370078740157483" right="0.39370078740157483" top="0.39370078740157483" bottom="0.39370078740157483" header="0" footer="0"/>
  <pageSetup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2022-03-01T12:57:40Z</cp:lastPrinted>
  <dcterms:created xsi:type="dcterms:W3CDTF">2021-10-07T03:22:32Z</dcterms:created>
  <dcterms:modified xsi:type="dcterms:W3CDTF">2024-12-19T17:00:57Z</dcterms:modified>
</cp:coreProperties>
</file>